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<sst xmlns="http://schemas.openxmlformats.org/spreadsheetml/2006/main" count="149" uniqueCount="76">
  <si>
    <t>ООО «АМТ трейд»  129110, г. Москва, ул. Щепкина, д. 58, стр. 3, эт. 2, пом. IV, к. 1,2,4                                                       .</t>
  </si>
  <si>
    <t xml:space="preserve">Склад: Московская обл., г.Подольск, ул.Бронницкая, д.3 (Завод "Микропровод"), телефон склада:234-77-44                       </t>
  </si>
  <si>
    <t>Тел./факс отдела продаж: (495)  780-97-48 (многоканал.)</t>
  </si>
  <si>
    <t xml:space="preserve">Продукция собственного производства  </t>
  </si>
  <si>
    <r>
      <t xml:space="preserve"> СОСКИ-ПУСТЫШКИ  ЛАТЕКСНЫЕ "БУДЬ ЗДОРОВ!" -  </t>
    </r>
    <r>
      <rPr>
        <b/>
        <i/>
        <u val="single"/>
        <sz val="14"/>
        <rFont val="Courier New"/>
        <family val="3"/>
      </rPr>
      <t>ставка НДС 10%</t>
    </r>
  </si>
  <si>
    <t xml:space="preserve">       </t>
  </si>
  <si>
    <t>Наименование</t>
  </si>
  <si>
    <t>Ц Е Н А    (руб.)</t>
  </si>
  <si>
    <t>Упаковка</t>
  </si>
  <si>
    <t>Групповая упаковка</t>
  </si>
  <si>
    <t>в инд.упаковке</t>
  </si>
  <si>
    <t>без НДС</t>
  </si>
  <si>
    <t>с НДС</t>
  </si>
  <si>
    <t>"Анатомическая" (плоская сосковая часть)</t>
  </si>
  <si>
    <t xml:space="preserve">Соска-пустышка латексная артикул 2101( без кольца)                           </t>
  </si>
  <si>
    <t>п/п</t>
  </si>
  <si>
    <t>200 шт</t>
  </si>
  <si>
    <t xml:space="preserve">Соска-пустышка латексная артикул 2111 с кол. в инд.уп.                          </t>
  </si>
  <si>
    <t xml:space="preserve">   "Ортодонтическая" (скошенная сосковая часть)</t>
  </si>
  <si>
    <t xml:space="preserve">Соска-пустышка латексная артикул 3601 (без кольца)            </t>
  </si>
  <si>
    <t xml:space="preserve">Соска-пустышка латексная артикул 3611 с кол.               </t>
  </si>
  <si>
    <t xml:space="preserve">Соска-пустышка латексная артикул 3614 с кол. с прищепкой </t>
  </si>
  <si>
    <t>25 шт</t>
  </si>
  <si>
    <t xml:space="preserve">"Традиционная" (круглая сосковая часть) </t>
  </si>
  <si>
    <t xml:space="preserve">Соска-пустышка латексная артикул 1201 (без кольца)  </t>
  </si>
  <si>
    <t xml:space="preserve">Соска-пустышка латексная артикул 1211 с кол. </t>
  </si>
  <si>
    <t xml:space="preserve">Соска-пустышка латексная артикул 1214 с кол. с прищепкой </t>
  </si>
  <si>
    <t xml:space="preserve">Соска-пустышка латексная артикул 1311 с кол. </t>
  </si>
  <si>
    <t xml:space="preserve">Соска-пустышка латексная артикул 1314 с кол. с прищепкой </t>
  </si>
  <si>
    <t xml:space="preserve">Соска-пустышка латексная артикул 1316 с кол. в защитном колп. </t>
  </si>
  <si>
    <t>100 шт</t>
  </si>
  <si>
    <t>Соска-пустышка латексная артикул 1401 (без кольца)</t>
  </si>
  <si>
    <t xml:space="preserve">Соска-пустышка латексная артикул 1411 с кол. </t>
  </si>
  <si>
    <t xml:space="preserve">Соска-пустышка латексная артикул 1416 с кол. в защитном колп. </t>
  </si>
  <si>
    <t xml:space="preserve">Соска-пустышка латексная артикул 1511 с кол. </t>
  </si>
  <si>
    <t>Соска-пустышка латексная артикул 1601 (без кольца)</t>
  </si>
  <si>
    <t xml:space="preserve">Соска-пустышка латексная артикул 1611 с кол. </t>
  </si>
  <si>
    <t xml:space="preserve">Соска-пустышка латексная артикул 1614 с кол. с прищепкой </t>
  </si>
  <si>
    <t xml:space="preserve">Соска-пустышка латексная артикул 1911 с кол. </t>
  </si>
  <si>
    <t>Соска-пустышка латексная артикул 11411 с кол.</t>
  </si>
  <si>
    <t>блистер</t>
  </si>
  <si>
    <t>20 шт</t>
  </si>
  <si>
    <t xml:space="preserve">Соска-пустышка латексная артикул 11414 с кол. с прищепкой </t>
  </si>
  <si>
    <t>Соска-пустышка латексная артикул 11711 с кол.</t>
  </si>
  <si>
    <t xml:space="preserve">Соска-пустышка латексная артикул 11714 с кол. с прищепкой </t>
  </si>
  <si>
    <t>Соска-пустышка латексная артикул 11811 с кол.</t>
  </si>
  <si>
    <t xml:space="preserve">Соска-пустышка латексная артикул 11814 с кол. с прищепкой </t>
  </si>
  <si>
    <t>СОСКИ-ПУСТЫШКИ СИЛИКОНОВЫЕ «БУДЬ ЗДОРОВ!»  ставка НДС 18%</t>
  </si>
  <si>
    <t>Соска-пустышка силиконовая артикул С10010 с кол.</t>
  </si>
  <si>
    <t>ПРИЩЕПКА-ДЕРЖАТЕЛЬ для соски-пустышки «БУДЬ ЗДОРОВ!»  ставка НДС - 18%</t>
  </si>
  <si>
    <t>Прищепка-держатель для соски-пустышки тип 1 арт. 1001 с цепочкой</t>
  </si>
  <si>
    <t>30 шт</t>
  </si>
  <si>
    <t>Прищепка-держатель для соски-пустышки тип 4 арт. 4001 с лентой</t>
  </si>
  <si>
    <r>
      <t xml:space="preserve">СОСКИ МОЛОЧНЫЕ ЛАТЕКСНЫЕ - </t>
    </r>
    <r>
      <rPr>
        <b/>
        <i/>
        <u val="single"/>
        <sz val="12"/>
        <rFont val="Courier New"/>
        <family val="3"/>
      </rPr>
      <t>ставка НДС - 10%</t>
    </r>
  </si>
  <si>
    <t>Соски молочные латексные</t>
  </si>
  <si>
    <t>300 шт</t>
  </si>
  <si>
    <t>Соски молочные латексные (2 шт.) в инд.уп.</t>
  </si>
  <si>
    <t>300 уп(600 шт)</t>
  </si>
  <si>
    <r>
      <t xml:space="preserve"> ПИПЕТКИ  ОФТАЛЬМОЛОГИЧЕСКИЕ  ТРАВМОБЕЗОПАСНЫЕ - </t>
    </r>
    <r>
      <rPr>
        <b/>
        <i/>
        <u val="single"/>
        <sz val="12"/>
        <rFont val="Times New Roman Cyr"/>
        <family val="1"/>
      </rPr>
      <t>ставка НДС – 10%</t>
    </r>
  </si>
  <si>
    <t>Пипетка офтальмологич. без футляра</t>
  </si>
  <si>
    <t>5000 шт</t>
  </si>
  <si>
    <t>Пипетка офтальмологич. в футляре</t>
  </si>
  <si>
    <t>2000 шт</t>
  </si>
  <si>
    <t xml:space="preserve">Пипетка в футляре в индивидуальной упаковке </t>
  </si>
  <si>
    <t>800 шт</t>
  </si>
  <si>
    <r>
      <t xml:space="preserve">НАПАЛЬЧНИКИ  МЕДИЦИНСКИЕ  ЛАТЕКСНЫЕ - </t>
    </r>
    <r>
      <rPr>
        <b/>
        <i/>
        <u val="single"/>
        <sz val="12"/>
        <rFont val="Times New Roman Cyr"/>
        <family val="1"/>
      </rPr>
      <t>ставка НДС - 10%</t>
    </r>
  </si>
  <si>
    <t>Напальчники медицинские латексные № 100</t>
  </si>
  <si>
    <t>100 уп (10000 шт)</t>
  </si>
  <si>
    <t>Напальчники медицинские латексные № 5</t>
  </si>
  <si>
    <t>800 уп (4000 шт)</t>
  </si>
  <si>
    <r>
      <t xml:space="preserve">СРЕДСТВА РЕАБИЛИТАЦИИ - </t>
    </r>
    <r>
      <rPr>
        <b/>
        <i/>
        <u val="single"/>
        <sz val="12"/>
        <rFont val="Times New Roman Cyr"/>
        <family val="1"/>
      </rPr>
      <t>ставка НДС - 10%</t>
    </r>
  </si>
  <si>
    <t>Мочеприемник мужской латексный (разм. № 1/№ 2)</t>
  </si>
  <si>
    <t>ООО "АМТ трейд" (г.Москва)</t>
  </si>
  <si>
    <t>Менеджер по продажам: Скрипченко Мария</t>
  </si>
  <si>
    <t>(495)  780-97-48, sales@amttrade.ru</t>
  </si>
  <si>
    <t>Доп. E-mail:    AMT-trade@yandex.ru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</si>
</sst>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33">
    <font>
      <sz val="10"/>
      <name val="Arial Cyr"/>
      <family val="2"/>
    </font>
    <font>
      <sz val="10"/>
      <name val="Arial"/>
      <family val="0"/>
    </font>
    <font>
      <b/>
      <u val="single"/>
      <sz val="18"/>
      <name val="Courier New"/>
      <family val="3"/>
    </font>
    <font>
      <sz val="12"/>
      <name val="Times New Roman Cyr"/>
      <family val="1"/>
    </font>
    <font>
      <b/>
      <sz val="14"/>
      <name val="Courier New"/>
      <family val="3"/>
    </font>
    <font>
      <b/>
      <sz val="14"/>
      <name val="Times New Roman Cyr"/>
      <family val="1"/>
    </font>
    <font>
      <b/>
      <sz val="14"/>
      <name val="Arial Cyr"/>
      <family val="2"/>
    </font>
    <font>
      <sz val="14"/>
      <name val="Arial Cyr"/>
      <family val="2"/>
    </font>
    <font>
      <sz val="14"/>
      <name val="Times New Roman Cyr"/>
      <family val="1"/>
    </font>
    <font>
      <b/>
      <sz val="18"/>
      <name val="Courier New"/>
      <family val="3"/>
    </font>
    <font>
      <sz val="10"/>
      <name val="Times New Roman Cyr"/>
      <family val="1"/>
    </font>
    <font>
      <b/>
      <i/>
      <u val="single"/>
      <sz val="14"/>
      <name val="Courier New"/>
      <family val="3"/>
    </font>
    <font>
      <sz val="10"/>
      <color indexed="10"/>
      <name val="Times New Roman Cyr"/>
      <family val="1"/>
    </font>
    <font>
      <b/>
      <sz val="12"/>
      <name val="Courier New"/>
      <family val="3"/>
    </font>
    <font>
      <b/>
      <i/>
      <u val="single"/>
      <sz val="10"/>
      <name val="Times New Roman Cyr"/>
      <family val="1"/>
    </font>
    <font>
      <b/>
      <sz val="10"/>
      <name val="Courier New"/>
      <family val="3"/>
    </font>
    <font>
      <b/>
      <sz val="9"/>
      <name val="Courier New"/>
      <family val="3"/>
    </font>
    <font>
      <b/>
      <u val="single"/>
      <sz val="12"/>
      <name val="Courier New"/>
      <family val="3"/>
    </font>
    <font>
      <b/>
      <i/>
      <u val="single"/>
      <sz val="12"/>
      <name val="Times New Roman Cyr"/>
      <family val="1"/>
    </font>
    <font>
      <sz val="12"/>
      <name val="Arial Cyr"/>
      <family val="2"/>
    </font>
    <font>
      <sz val="12"/>
      <name val="Courier New"/>
      <family val="3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b/>
      <u val="single"/>
      <sz val="14"/>
      <name val="Courier New"/>
      <family val="3"/>
    </font>
    <font>
      <b/>
      <i/>
      <u val="single"/>
      <sz val="12"/>
      <name val="Courier New"/>
      <family val="3"/>
    </font>
    <font>
      <b/>
      <u val="single"/>
      <sz val="11"/>
      <name val="Courier New"/>
      <family val="3"/>
    </font>
    <font>
      <sz val="11"/>
      <name val="Courier New"/>
      <family val="3"/>
    </font>
    <font>
      <b/>
      <sz val="11"/>
      <name val="Courier New"/>
      <family val="3"/>
    </font>
    <font>
      <sz val="11"/>
      <name val="Arial"/>
      <family val="2"/>
    </font>
    <font>
      <sz val="11"/>
      <name val="Times New Roman Cyr"/>
      <family val="1"/>
    </font>
    <font>
      <b/>
      <sz val="11"/>
      <color indexed="12"/>
      <name val="Courier New"/>
      <family val="3"/>
    </font>
    <font>
      <b/>
      <sz val="12"/>
      <name val="Times New Roman Cyr"/>
      <family val="1"/>
    </font>
    <font>
      <sz val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8" fillId="0" borderId="0" xfId="0" applyFont="1" applyAlignment="1">
      <alignment horizontal="left"/>
    </xf>
    <xf numFmtId="164" fontId="7" fillId="0" borderId="0" xfId="0" applyFont="1" applyAlignment="1">
      <alignment/>
    </xf>
    <xf numFmtId="164" fontId="9" fillId="0" borderId="1" xfId="0" applyFont="1" applyFill="1" applyBorder="1" applyAlignment="1">
      <alignment vertical="center"/>
    </xf>
    <xf numFmtId="164" fontId="9" fillId="0" borderId="1" xfId="0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/>
    </xf>
    <xf numFmtId="164" fontId="10" fillId="0" borderId="0" xfId="0" applyFont="1" applyAlignment="1">
      <alignment/>
    </xf>
    <xf numFmtId="164" fontId="4" fillId="3" borderId="2" xfId="0" applyFont="1" applyFill="1" applyBorder="1" applyAlignment="1">
      <alignment horizontal="center"/>
    </xf>
    <xf numFmtId="164" fontId="12" fillId="0" borderId="0" xfId="0" applyFont="1" applyAlignment="1">
      <alignment/>
    </xf>
    <xf numFmtId="164" fontId="13" fillId="0" borderId="3" xfId="0" applyFont="1" applyFill="1" applyBorder="1" applyAlignment="1">
      <alignment horizontal="center"/>
    </xf>
    <xf numFmtId="164" fontId="13" fillId="3" borderId="4" xfId="0" applyFont="1" applyFill="1" applyBorder="1" applyAlignment="1">
      <alignment horizontal="center"/>
    </xf>
    <xf numFmtId="164" fontId="13" fillId="3" borderId="5" xfId="0" applyFont="1" applyFill="1" applyBorder="1" applyAlignment="1">
      <alignment horizontal="center"/>
    </xf>
    <xf numFmtId="164" fontId="14" fillId="2" borderId="6" xfId="0" applyFont="1" applyFill="1" applyBorder="1" applyAlignment="1">
      <alignment/>
    </xf>
    <xf numFmtId="164" fontId="13" fillId="3" borderId="7" xfId="0" applyFont="1" applyFill="1" applyBorder="1" applyAlignment="1">
      <alignment horizontal="center"/>
    </xf>
    <xf numFmtId="164" fontId="15" fillId="0" borderId="3" xfId="0" applyFont="1" applyFill="1" applyBorder="1" applyAlignment="1">
      <alignment horizontal="center"/>
    </xf>
    <xf numFmtId="164" fontId="14" fillId="2" borderId="0" xfId="0" applyFont="1" applyFill="1" applyBorder="1" applyAlignment="1">
      <alignment/>
    </xf>
    <xf numFmtId="164" fontId="16" fillId="0" borderId="3" xfId="0" applyFont="1" applyFill="1" applyBorder="1" applyAlignment="1">
      <alignment horizontal="center"/>
    </xf>
    <xf numFmtId="164" fontId="17" fillId="2" borderId="3" xfId="0" applyFont="1" applyFill="1" applyBorder="1" applyAlignment="1">
      <alignment horizontal="center"/>
    </xf>
    <xf numFmtId="164" fontId="18" fillId="2" borderId="0" xfId="0" applyFont="1" applyFill="1" applyBorder="1" applyAlignment="1">
      <alignment/>
    </xf>
    <xf numFmtId="164" fontId="19" fillId="0" borderId="0" xfId="0" applyFont="1" applyAlignment="1">
      <alignment/>
    </xf>
    <xf numFmtId="164" fontId="13" fillId="0" borderId="3" xfId="0" applyFont="1" applyFill="1" applyBorder="1" applyAlignment="1">
      <alignment horizontal="left"/>
    </xf>
    <xf numFmtId="165" fontId="20" fillId="0" borderId="3" xfId="0" applyNumberFormat="1" applyFont="1" applyFill="1" applyBorder="1" applyAlignment="1">
      <alignment horizontal="right"/>
    </xf>
    <xf numFmtId="165" fontId="13" fillId="0" borderId="3" xfId="0" applyNumberFormat="1" applyFont="1" applyFill="1" applyBorder="1" applyAlignment="1">
      <alignment horizontal="right"/>
    </xf>
    <xf numFmtId="164" fontId="20" fillId="0" borderId="3" xfId="0" applyFont="1" applyFill="1" applyBorder="1" applyAlignment="1">
      <alignment horizontal="right"/>
    </xf>
    <xf numFmtId="164" fontId="18" fillId="0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9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17" fillId="0" borderId="3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20" fillId="0" borderId="5" xfId="0" applyFont="1" applyFill="1" applyBorder="1" applyAlignment="1">
      <alignment horizontal="right"/>
    </xf>
    <xf numFmtId="164" fontId="3" fillId="0" borderId="0" xfId="0" applyFont="1" applyFill="1" applyAlignment="1">
      <alignment horizontal="center"/>
    </xf>
    <xf numFmtId="164" fontId="13" fillId="0" borderId="3" xfId="0" applyFont="1" applyFill="1" applyBorder="1" applyAlignment="1">
      <alignment horizontal="left"/>
    </xf>
    <xf numFmtId="164" fontId="13" fillId="0" borderId="5" xfId="0" applyFont="1" applyFill="1" applyBorder="1" applyAlignment="1">
      <alignment horizontal="left"/>
    </xf>
    <xf numFmtId="165" fontId="21" fillId="0" borderId="8" xfId="0" applyNumberFormat="1" applyFont="1" applyFill="1" applyBorder="1" applyAlignment="1">
      <alignment horizontal="right"/>
    </xf>
    <xf numFmtId="165" fontId="22" fillId="0" borderId="8" xfId="0" applyNumberFormat="1" applyFont="1" applyFill="1" applyBorder="1" applyAlignment="1">
      <alignment horizontal="right"/>
    </xf>
    <xf numFmtId="164" fontId="19" fillId="0" borderId="6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5" fontId="22" fillId="0" borderId="7" xfId="0" applyNumberFormat="1" applyFont="1" applyFill="1" applyBorder="1" applyAlignment="1">
      <alignment horizontal="right"/>
    </xf>
    <xf numFmtId="164" fontId="22" fillId="0" borderId="5" xfId="0" applyFont="1" applyFill="1" applyBorder="1" applyAlignment="1">
      <alignment horizontal="left"/>
    </xf>
    <xf numFmtId="164" fontId="13" fillId="0" borderId="9" xfId="0" applyFont="1" applyFill="1" applyBorder="1" applyAlignment="1">
      <alignment horizontal="left"/>
    </xf>
    <xf numFmtId="164" fontId="23" fillId="3" borderId="3" xfId="0" applyFont="1" applyFill="1" applyBorder="1" applyAlignment="1">
      <alignment horizontal="center"/>
    </xf>
    <xf numFmtId="164" fontId="10" fillId="2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164" fontId="17" fillId="3" borderId="3" xfId="0" applyFont="1" applyFill="1" applyBorder="1" applyAlignment="1">
      <alignment horizontal="center"/>
    </xf>
    <xf numFmtId="164" fontId="13" fillId="3" borderId="3" xfId="0" applyFont="1" applyFill="1" applyBorder="1" applyAlignment="1">
      <alignment horizontal="center"/>
    </xf>
    <xf numFmtId="164" fontId="13" fillId="3" borderId="7" xfId="0" applyFont="1" applyFill="1" applyBorder="1" applyAlignment="1">
      <alignment/>
    </xf>
    <xf numFmtId="164" fontId="3" fillId="0" borderId="0" xfId="0" applyFont="1" applyBorder="1" applyAlignment="1">
      <alignment/>
    </xf>
    <xf numFmtId="165" fontId="20" fillId="0" borderId="3" xfId="0" applyNumberFormat="1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/>
    </xf>
    <xf numFmtId="164" fontId="3" fillId="0" borderId="0" xfId="0" applyFont="1" applyBorder="1" applyAlignment="1">
      <alignment/>
    </xf>
    <xf numFmtId="164" fontId="13" fillId="3" borderId="3" xfId="0" applyFont="1" applyFill="1" applyBorder="1" applyAlignment="1">
      <alignment horizontal="center"/>
    </xf>
    <xf numFmtId="164" fontId="3" fillId="2" borderId="0" xfId="0" applyFont="1" applyFill="1" applyBorder="1" applyAlignment="1">
      <alignment/>
    </xf>
    <xf numFmtId="164" fontId="20" fillId="0" borderId="1" xfId="0" applyFont="1" applyFill="1" applyBorder="1" applyAlignment="1">
      <alignment horizontal="right"/>
    </xf>
    <xf numFmtId="164" fontId="20" fillId="0" borderId="10" xfId="0" applyFont="1" applyFill="1" applyBorder="1" applyAlignment="1">
      <alignment horizontal="center"/>
    </xf>
    <xf numFmtId="164" fontId="25" fillId="0" borderId="0" xfId="0" applyFont="1" applyBorder="1" applyAlignment="1">
      <alignment horizontal="left" wrapText="1"/>
    </xf>
    <xf numFmtId="164" fontId="26" fillId="0" borderId="0" xfId="0" applyFont="1" applyBorder="1" applyAlignment="1">
      <alignment horizontal="center" wrapText="1"/>
    </xf>
    <xf numFmtId="166" fontId="27" fillId="0" borderId="0" xfId="0" applyNumberFormat="1" applyFont="1" applyBorder="1" applyAlignment="1">
      <alignment horizontal="center"/>
    </xf>
    <xf numFmtId="165" fontId="28" fillId="0" borderId="0" xfId="0" applyNumberFormat="1" applyFont="1" applyBorder="1" applyAlignment="1">
      <alignment/>
    </xf>
    <xf numFmtId="164" fontId="29" fillId="0" borderId="0" xfId="0" applyFont="1" applyAlignment="1">
      <alignment/>
    </xf>
    <xf numFmtId="164" fontId="27" fillId="0" borderId="0" xfId="0" applyFont="1" applyBorder="1" applyAlignment="1">
      <alignment horizontal="left" wrapText="1"/>
    </xf>
    <xf numFmtId="165" fontId="27" fillId="0" borderId="0" xfId="0" applyNumberFormat="1" applyFont="1" applyBorder="1" applyAlignment="1">
      <alignment horizontal="center"/>
    </xf>
    <xf numFmtId="166" fontId="30" fillId="0" borderId="0" xfId="0" applyNumberFormat="1" applyFont="1" applyBorder="1" applyAlignment="1">
      <alignment horizontal="left"/>
    </xf>
    <xf numFmtId="165" fontId="20" fillId="0" borderId="0" xfId="0" applyNumberFormat="1" applyFont="1" applyAlignment="1">
      <alignment horizontal="center" wrapText="1"/>
    </xf>
    <xf numFmtId="164" fontId="20" fillId="0" borderId="0" xfId="0" applyFont="1" applyAlignment="1">
      <alignment horizontal="center"/>
    </xf>
    <xf numFmtId="166" fontId="27" fillId="0" borderId="0" xfId="0" applyNumberFormat="1" applyFont="1" applyBorder="1" applyAlignment="1">
      <alignment horizontal="left"/>
    </xf>
    <xf numFmtId="165" fontId="27" fillId="0" borderId="0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center" wrapText="1"/>
    </xf>
    <xf numFmtId="164" fontId="31" fillId="0" borderId="0" xfId="0" applyFont="1" applyAlignment="1">
      <alignment horizontal="center"/>
    </xf>
    <xf numFmtId="164" fontId="3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2524125</xdr:colOff>
      <xdr:row>0</xdr:row>
      <xdr:rowOff>152400</xdr:rowOff>
    </xdr:from>
    <xdr:to>
      <xdr:col>4</xdr:col>
      <xdr:colOff>952500</xdr:colOff>
      <xdr:row>0</xdr:row>
      <xdr:rowOff>2038350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52400"/>
          <a:ext cx="8639175" cy="1885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amttrade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tabSelected="1" zoomScale="75" zoomScaleNormal="75" zoomScaleSheetLayoutView="75" workbookViewId="0" topLeftCell="A13">
      <selection activeCell="C30" sqref="C30"/>
    </sheetView>
  </sheetViews>
  <sheetFormatPr defaultColWidth="9.00390625" defaultRowHeight="12.75"/>
  <cols>
    <col min="1" max="1" width="39.00390625" style="1" customWidth="1"/>
    <col min="2" max="2" width="71.00390625" style="1" customWidth="1"/>
    <col min="3" max="3" width="11.50390625" style="1" customWidth="1"/>
    <col min="4" max="4" width="12.50390625" style="1" customWidth="1"/>
    <col min="5" max="5" width="20.375" style="1" customWidth="1"/>
    <col min="6" max="6" width="0" style="1" hidden="1" customWidth="1"/>
    <col min="7" max="7" width="24.125" style="1" customWidth="1"/>
    <col min="8" max="8" width="9.50390625" style="1" customWidth="1"/>
    <col min="9" max="12" width="9.00390625" style="1" customWidth="1"/>
    <col min="13" max="13" width="11.00390625" style="1" customWidth="1"/>
    <col min="14" max="254" width="9.00390625" style="1" customWidth="1"/>
    <col min="255" max="16384" width="11.625" style="0" customWidth="1"/>
  </cols>
  <sheetData>
    <row r="1" spans="1:10" ht="174" customHeight="1">
      <c r="A1" s="2"/>
      <c r="B1" s="2"/>
      <c r="C1" s="2"/>
      <c r="D1" s="2"/>
      <c r="E1" s="2"/>
      <c r="F1" s="2"/>
      <c r="G1" s="2"/>
      <c r="H1" s="3"/>
      <c r="I1" s="3"/>
      <c r="J1" s="3"/>
    </row>
    <row r="2" spans="1:10" s="6" customFormat="1" ht="12.75">
      <c r="A2" s="4" t="s">
        <v>0</v>
      </c>
      <c r="B2" s="4"/>
      <c r="C2" s="4"/>
      <c r="D2" s="4"/>
      <c r="E2" s="4"/>
      <c r="F2" s="4"/>
      <c r="G2" s="4"/>
      <c r="H2" s="5"/>
      <c r="I2" s="5"/>
      <c r="J2" s="5"/>
    </row>
    <row r="3" spans="1:10" s="9" customFormat="1" ht="12.75">
      <c r="A3" s="7" t="s">
        <v>1</v>
      </c>
      <c r="B3" s="7"/>
      <c r="C3" s="7"/>
      <c r="D3" s="7"/>
      <c r="E3" s="7"/>
      <c r="F3" s="7"/>
      <c r="G3" s="7"/>
      <c r="H3" s="8"/>
      <c r="I3" s="8"/>
      <c r="J3" s="8"/>
    </row>
    <row r="4" spans="1:10" s="11" customFormat="1" ht="12.75">
      <c r="A4" s="4" t="s">
        <v>2</v>
      </c>
      <c r="B4" s="4"/>
      <c r="C4" s="4"/>
      <c r="D4" s="4"/>
      <c r="E4" s="4"/>
      <c r="F4" s="4"/>
      <c r="G4" s="4"/>
      <c r="H4" s="10"/>
      <c r="I4" s="10"/>
      <c r="J4" s="10"/>
    </row>
    <row r="5" spans="1:9" ht="21" customHeight="1">
      <c r="A5" s="12" t="s">
        <v>3</v>
      </c>
      <c r="B5" s="13"/>
      <c r="C5" s="13"/>
      <c r="D5" s="13"/>
      <c r="E5" s="13"/>
      <c r="F5" s="13"/>
      <c r="G5" s="13"/>
      <c r="H5" s="14"/>
      <c r="I5" s="15"/>
    </row>
    <row r="6" spans="1:10" ht="27" customHeight="1">
      <c r="A6" s="16" t="s">
        <v>4</v>
      </c>
      <c r="B6" s="16"/>
      <c r="C6" s="16"/>
      <c r="D6" s="16"/>
      <c r="E6" s="16"/>
      <c r="F6" s="16"/>
      <c r="G6" s="16"/>
      <c r="H6" s="14" t="s">
        <v>5</v>
      </c>
      <c r="I6" s="15"/>
      <c r="J6" s="17"/>
    </row>
    <row r="7" spans="1:254" ht="15.75" customHeight="1">
      <c r="A7" s="18" t="s">
        <v>6</v>
      </c>
      <c r="B7" s="18"/>
      <c r="C7" s="19" t="s">
        <v>7</v>
      </c>
      <c r="D7" s="19"/>
      <c r="E7" s="20" t="s">
        <v>8</v>
      </c>
      <c r="F7" s="21"/>
      <c r="G7" s="22" t="s">
        <v>9</v>
      </c>
      <c r="H7" s="15"/>
      <c r="IS7"/>
      <c r="IT7"/>
    </row>
    <row r="8" spans="1:254" ht="14.25" customHeight="1">
      <c r="A8" s="18"/>
      <c r="B8" s="18"/>
      <c r="C8" s="23" t="s">
        <v>10</v>
      </c>
      <c r="D8" s="23"/>
      <c r="E8" s="20"/>
      <c r="F8" s="24"/>
      <c r="G8" s="22"/>
      <c r="H8" s="15"/>
      <c r="IS8"/>
      <c r="IT8"/>
    </row>
    <row r="9" spans="1:254" ht="16.5" customHeight="1">
      <c r="A9" s="18"/>
      <c r="B9" s="18"/>
      <c r="C9" s="25" t="s">
        <v>11</v>
      </c>
      <c r="D9" s="23" t="s">
        <v>12</v>
      </c>
      <c r="E9" s="20"/>
      <c r="F9" s="24"/>
      <c r="G9" s="22"/>
      <c r="H9" s="15"/>
      <c r="IS9"/>
      <c r="IT9"/>
    </row>
    <row r="10" spans="1:10" s="28" customFormat="1" ht="16.5" customHeight="1">
      <c r="A10" s="26" t="s">
        <v>13</v>
      </c>
      <c r="B10" s="26"/>
      <c r="C10" s="26"/>
      <c r="D10" s="26"/>
      <c r="E10" s="26"/>
      <c r="F10" s="26"/>
      <c r="G10" s="26"/>
      <c r="H10" s="27"/>
      <c r="I10" s="3"/>
      <c r="J10" s="3"/>
    </row>
    <row r="11" spans="1:14" s="35" customFormat="1" ht="15" customHeight="1">
      <c r="A11" s="29" t="s">
        <v>14</v>
      </c>
      <c r="B11" s="29"/>
      <c r="C11" s="30">
        <v>14.6</v>
      </c>
      <c r="D11" s="31">
        <f>SUM(C11*0.1+C11)</f>
        <v>16.06</v>
      </c>
      <c r="E11" s="32" t="s">
        <v>15</v>
      </c>
      <c r="F11" s="33"/>
      <c r="G11" s="32" t="s">
        <v>16</v>
      </c>
      <c r="H11" s="34"/>
      <c r="I11" s="34"/>
      <c r="J11" s="34"/>
      <c r="K11" s="34"/>
      <c r="L11" s="34"/>
      <c r="M11" s="34"/>
      <c r="N11" s="34"/>
    </row>
    <row r="12" spans="1:8" s="35" customFormat="1" ht="15" customHeight="1">
      <c r="A12" s="29" t="s">
        <v>17</v>
      </c>
      <c r="B12" s="29"/>
      <c r="C12" s="30">
        <v>14.6</v>
      </c>
      <c r="D12" s="31">
        <f>SUM(C12*0.1+C12)</f>
        <v>16.06</v>
      </c>
      <c r="E12" s="32" t="s">
        <v>15</v>
      </c>
      <c r="F12" s="33"/>
      <c r="G12" s="32" t="s">
        <v>16</v>
      </c>
      <c r="H12" s="36"/>
    </row>
    <row r="13" spans="1:10" s="35" customFormat="1" ht="17.25" customHeight="1">
      <c r="A13" s="37" t="s">
        <v>18</v>
      </c>
      <c r="B13" s="37"/>
      <c r="C13" s="37"/>
      <c r="D13" s="37"/>
      <c r="E13" s="37"/>
      <c r="F13" s="37"/>
      <c r="G13" s="37"/>
      <c r="H13" s="33"/>
      <c r="I13" s="36"/>
      <c r="J13" s="36"/>
    </row>
    <row r="14" spans="1:8" s="35" customFormat="1" ht="15" customHeight="1">
      <c r="A14" s="29" t="s">
        <v>19</v>
      </c>
      <c r="B14" s="29"/>
      <c r="C14" s="30">
        <v>14.6</v>
      </c>
      <c r="D14" s="31">
        <f>SUM(C14*0.1+C14)</f>
        <v>16.06</v>
      </c>
      <c r="E14" s="32" t="s">
        <v>15</v>
      </c>
      <c r="F14" s="33"/>
      <c r="G14" s="32" t="s">
        <v>16</v>
      </c>
      <c r="H14" s="36"/>
    </row>
    <row r="15" spans="1:8" s="35" customFormat="1" ht="15" customHeight="1">
      <c r="A15" s="29" t="s">
        <v>20</v>
      </c>
      <c r="B15" s="29"/>
      <c r="C15" s="30">
        <v>14.6</v>
      </c>
      <c r="D15" s="31">
        <f>SUM(C15*0.1+C15)</f>
        <v>16.06</v>
      </c>
      <c r="E15" s="32" t="s">
        <v>15</v>
      </c>
      <c r="F15" s="33"/>
      <c r="G15" s="32" t="s">
        <v>16</v>
      </c>
      <c r="H15" s="36"/>
    </row>
    <row r="16" spans="1:8" s="35" customFormat="1" ht="15" customHeight="1">
      <c r="A16" s="29" t="s">
        <v>21</v>
      </c>
      <c r="B16" s="29"/>
      <c r="C16" s="30">
        <v>31.5</v>
      </c>
      <c r="D16" s="31">
        <f>SUM(C16*0.1+C16)</f>
        <v>34.65</v>
      </c>
      <c r="E16" s="32" t="s">
        <v>15</v>
      </c>
      <c r="F16" s="33"/>
      <c r="G16" s="32" t="s">
        <v>22</v>
      </c>
      <c r="H16" s="36"/>
    </row>
    <row r="17" spans="1:10" s="35" customFormat="1" ht="21" customHeight="1">
      <c r="A17" s="37" t="s">
        <v>23</v>
      </c>
      <c r="B17" s="37"/>
      <c r="C17" s="37"/>
      <c r="D17" s="37"/>
      <c r="E17" s="37"/>
      <c r="F17" s="37"/>
      <c r="G17" s="37"/>
      <c r="H17" s="33"/>
      <c r="I17" s="36"/>
      <c r="J17" s="36"/>
    </row>
    <row r="18" spans="1:8" s="35" customFormat="1" ht="15" customHeight="1">
      <c r="A18" s="29" t="s">
        <v>24</v>
      </c>
      <c r="B18" s="29"/>
      <c r="C18" s="30">
        <v>14</v>
      </c>
      <c r="D18" s="31">
        <f>SUM(C18*0.1+C18)</f>
        <v>15.4</v>
      </c>
      <c r="E18" s="32" t="s">
        <v>15</v>
      </c>
      <c r="F18" s="33"/>
      <c r="G18" s="32" t="s">
        <v>16</v>
      </c>
      <c r="H18" s="36"/>
    </row>
    <row r="19" spans="1:8" s="35" customFormat="1" ht="15" customHeight="1">
      <c r="A19" s="29" t="s">
        <v>25</v>
      </c>
      <c r="B19" s="29"/>
      <c r="C19" s="30">
        <v>14</v>
      </c>
      <c r="D19" s="31">
        <f>SUM(C19*0.1+C19)</f>
        <v>15.4</v>
      </c>
      <c r="E19" s="32" t="s">
        <v>15</v>
      </c>
      <c r="F19" s="33"/>
      <c r="G19" s="32" t="s">
        <v>16</v>
      </c>
      <c r="H19" s="36"/>
    </row>
    <row r="20" spans="1:8" s="35" customFormat="1" ht="15" customHeight="1">
      <c r="A20" s="29" t="s">
        <v>26</v>
      </c>
      <c r="B20" s="29"/>
      <c r="C20" s="30">
        <v>31.5</v>
      </c>
      <c r="D20" s="31">
        <f>SUM(C20*0.1+C20)</f>
        <v>34.65</v>
      </c>
      <c r="E20" s="32" t="s">
        <v>15</v>
      </c>
      <c r="F20" s="38"/>
      <c r="G20" s="39" t="s">
        <v>22</v>
      </c>
      <c r="H20" s="40"/>
    </row>
    <row r="21" spans="1:8" s="35" customFormat="1" ht="15" customHeight="1">
      <c r="A21" s="29" t="s">
        <v>27</v>
      </c>
      <c r="B21" s="29"/>
      <c r="C21" s="30">
        <v>14</v>
      </c>
      <c r="D21" s="31">
        <f>SUM(C21*0.1+C21)</f>
        <v>15.4</v>
      </c>
      <c r="E21" s="32" t="s">
        <v>15</v>
      </c>
      <c r="F21" s="33"/>
      <c r="G21" s="39" t="s">
        <v>16</v>
      </c>
      <c r="H21" s="36"/>
    </row>
    <row r="22" spans="1:8" s="35" customFormat="1" ht="15" customHeight="1">
      <c r="A22" s="29" t="s">
        <v>28</v>
      </c>
      <c r="B22" s="29"/>
      <c r="C22" s="30">
        <v>31.5</v>
      </c>
      <c r="D22" s="31">
        <f>SUM(C22*0.1+C22)</f>
        <v>34.65</v>
      </c>
      <c r="E22" s="32" t="s">
        <v>15</v>
      </c>
      <c r="F22" s="38"/>
      <c r="G22" s="39" t="s">
        <v>22</v>
      </c>
      <c r="H22" s="40"/>
    </row>
    <row r="23" spans="1:8" s="35" customFormat="1" ht="15" customHeight="1">
      <c r="A23" s="29" t="s">
        <v>29</v>
      </c>
      <c r="B23" s="29"/>
      <c r="C23" s="30">
        <v>16.2</v>
      </c>
      <c r="D23" s="31">
        <f>SUM(C23*0.1+C23)</f>
        <v>17.82</v>
      </c>
      <c r="E23" s="32" t="s">
        <v>15</v>
      </c>
      <c r="F23" s="33"/>
      <c r="G23" s="39" t="s">
        <v>30</v>
      </c>
      <c r="H23" s="36"/>
    </row>
    <row r="24" spans="1:8" s="35" customFormat="1" ht="15" customHeight="1">
      <c r="A24" s="29" t="s">
        <v>31</v>
      </c>
      <c r="B24" s="29"/>
      <c r="C24" s="30">
        <v>14</v>
      </c>
      <c r="D24" s="31">
        <f>SUM(C24*0.1+C24)</f>
        <v>15.4</v>
      </c>
      <c r="E24" s="32" t="s">
        <v>15</v>
      </c>
      <c r="F24" s="33"/>
      <c r="G24" s="32" t="s">
        <v>16</v>
      </c>
      <c r="H24" s="36"/>
    </row>
    <row r="25" spans="1:8" s="35" customFormat="1" ht="15" customHeight="1">
      <c r="A25" s="29" t="s">
        <v>32</v>
      </c>
      <c r="B25" s="29"/>
      <c r="C25" s="30">
        <v>14</v>
      </c>
      <c r="D25" s="31">
        <f>SUM(C25*0.1+C25)</f>
        <v>15.4</v>
      </c>
      <c r="E25" s="32" t="s">
        <v>15</v>
      </c>
      <c r="F25" s="33"/>
      <c r="G25" s="32" t="s">
        <v>16</v>
      </c>
      <c r="H25" s="36"/>
    </row>
    <row r="26" spans="1:8" s="35" customFormat="1" ht="14.25" customHeight="1">
      <c r="A26" s="29" t="s">
        <v>33</v>
      </c>
      <c r="B26" s="29"/>
      <c r="C26" s="30">
        <v>16.2</v>
      </c>
      <c r="D26" s="31">
        <f>SUM(C26*0.1+C26)</f>
        <v>17.82</v>
      </c>
      <c r="E26" s="32" t="s">
        <v>15</v>
      </c>
      <c r="F26" s="33"/>
      <c r="G26" s="39" t="s">
        <v>30</v>
      </c>
      <c r="H26" s="36"/>
    </row>
    <row r="27" spans="1:8" s="35" customFormat="1" ht="15" customHeight="1">
      <c r="A27" s="41" t="s">
        <v>34</v>
      </c>
      <c r="B27" s="41"/>
      <c r="C27" s="30">
        <v>14</v>
      </c>
      <c r="D27" s="31">
        <f>SUM(C27*0.1+C27)</f>
        <v>15.4</v>
      </c>
      <c r="E27" s="32" t="s">
        <v>15</v>
      </c>
      <c r="F27" s="33"/>
      <c r="G27" s="32" t="s">
        <v>16</v>
      </c>
      <c r="H27" s="36"/>
    </row>
    <row r="28" spans="1:8" s="35" customFormat="1" ht="15" customHeight="1">
      <c r="A28" s="29" t="s">
        <v>35</v>
      </c>
      <c r="B28" s="29"/>
      <c r="C28" s="30">
        <v>14</v>
      </c>
      <c r="D28" s="31">
        <f>SUM(C28*0.1+C28)</f>
        <v>15.4</v>
      </c>
      <c r="E28" s="32" t="s">
        <v>15</v>
      </c>
      <c r="F28" s="33"/>
      <c r="G28" s="32" t="s">
        <v>16</v>
      </c>
      <c r="H28" s="36"/>
    </row>
    <row r="29" spans="1:8" s="35" customFormat="1" ht="15" customHeight="1">
      <c r="A29" s="29" t="s">
        <v>36</v>
      </c>
      <c r="B29" s="29"/>
      <c r="C29" s="30">
        <v>14</v>
      </c>
      <c r="D29" s="31">
        <f>SUM(C29*0.1+C29)</f>
        <v>15.4</v>
      </c>
      <c r="E29" s="32" t="s">
        <v>15</v>
      </c>
      <c r="F29" s="33"/>
      <c r="G29" s="32" t="s">
        <v>16</v>
      </c>
      <c r="H29" s="36"/>
    </row>
    <row r="30" spans="1:8" s="35" customFormat="1" ht="15" customHeight="1">
      <c r="A30" s="29" t="s">
        <v>37</v>
      </c>
      <c r="B30" s="29"/>
      <c r="C30" s="30">
        <v>31.5</v>
      </c>
      <c r="D30" s="31">
        <f>SUM(C30*0.1+C30)</f>
        <v>34.65</v>
      </c>
      <c r="E30" s="32" t="s">
        <v>15</v>
      </c>
      <c r="F30" s="38"/>
      <c r="G30" s="32" t="s">
        <v>22</v>
      </c>
      <c r="H30" s="40"/>
    </row>
    <row r="31" spans="1:8" s="35" customFormat="1" ht="15" customHeight="1">
      <c r="A31" s="41" t="s">
        <v>38</v>
      </c>
      <c r="B31" s="29"/>
      <c r="C31" s="30">
        <v>14</v>
      </c>
      <c r="D31" s="31">
        <f>SUM(C31*0.1+C31)</f>
        <v>15.4</v>
      </c>
      <c r="E31" s="32" t="s">
        <v>15</v>
      </c>
      <c r="F31" s="33"/>
      <c r="G31" s="32" t="s">
        <v>16</v>
      </c>
      <c r="H31" s="36"/>
    </row>
    <row r="32" spans="1:254" s="46" customFormat="1" ht="15" customHeight="1">
      <c r="A32" s="42" t="s">
        <v>39</v>
      </c>
      <c r="B32" s="42"/>
      <c r="C32" s="43">
        <v>22</v>
      </c>
      <c r="D32" s="44">
        <f>SUM(C32*0.1+C32)</f>
        <v>24.2</v>
      </c>
      <c r="E32" s="32" t="s">
        <v>40</v>
      </c>
      <c r="F32" s="45"/>
      <c r="G32" s="32" t="s">
        <v>41</v>
      </c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</row>
    <row r="33" spans="1:254" s="46" customFormat="1" ht="15" customHeight="1">
      <c r="A33" s="42" t="s">
        <v>42</v>
      </c>
      <c r="B33" s="42"/>
      <c r="C33" s="43">
        <v>42</v>
      </c>
      <c r="D33" s="44">
        <f>SUM(C33*0.1+C33)</f>
        <v>46.2</v>
      </c>
      <c r="E33" s="32" t="s">
        <v>40</v>
      </c>
      <c r="F33" s="45"/>
      <c r="G33" s="32" t="s">
        <v>41</v>
      </c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</row>
    <row r="34" spans="1:254" s="46" customFormat="1" ht="15" customHeight="1">
      <c r="A34" s="42" t="s">
        <v>43</v>
      </c>
      <c r="B34" s="42"/>
      <c r="C34" s="43">
        <v>22</v>
      </c>
      <c r="D34" s="44">
        <f>SUM(C34*0.1+C34)</f>
        <v>24.2</v>
      </c>
      <c r="E34" s="32" t="s">
        <v>40</v>
      </c>
      <c r="F34" s="45"/>
      <c r="G34" s="32" t="s">
        <v>41</v>
      </c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</row>
    <row r="35" spans="1:254" s="46" customFormat="1" ht="15" customHeight="1">
      <c r="A35" s="42" t="s">
        <v>44</v>
      </c>
      <c r="B35" s="42"/>
      <c r="C35" s="43">
        <v>42</v>
      </c>
      <c r="D35" s="47">
        <f>SUM(C35*0.1+C35)</f>
        <v>46.2</v>
      </c>
      <c r="E35" s="32" t="s">
        <v>40</v>
      </c>
      <c r="F35" s="45"/>
      <c r="G35" s="32" t="s">
        <v>41</v>
      </c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</row>
    <row r="36" spans="1:254" s="46" customFormat="1" ht="15" customHeight="1">
      <c r="A36" s="48" t="s">
        <v>45</v>
      </c>
      <c r="B36" s="48"/>
      <c r="C36" s="43">
        <v>22</v>
      </c>
      <c r="D36" s="44">
        <f>SUM(C36*0.1+C36)</f>
        <v>24.2</v>
      </c>
      <c r="E36" s="32" t="s">
        <v>40</v>
      </c>
      <c r="F36" s="45"/>
      <c r="G36" s="32" t="s">
        <v>41</v>
      </c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</row>
    <row r="37" spans="1:254" s="46" customFormat="1" ht="15" customHeight="1">
      <c r="A37" s="49" t="s">
        <v>46</v>
      </c>
      <c r="B37" s="49"/>
      <c r="C37" s="43">
        <v>42</v>
      </c>
      <c r="D37" s="47">
        <f>SUM(C37*0.1+C37)</f>
        <v>46.2</v>
      </c>
      <c r="E37" s="32" t="s">
        <v>40</v>
      </c>
      <c r="F37" s="45"/>
      <c r="G37" s="32" t="s">
        <v>41</v>
      </c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</row>
    <row r="38" spans="1:10" ht="30" customHeight="1">
      <c r="A38" s="50" t="s">
        <v>47</v>
      </c>
      <c r="B38" s="50"/>
      <c r="C38" s="50"/>
      <c r="D38" s="50"/>
      <c r="E38" s="50"/>
      <c r="F38" s="50"/>
      <c r="G38" s="50"/>
      <c r="H38" s="51"/>
      <c r="I38" s="52"/>
      <c r="J38" s="52"/>
    </row>
    <row r="39" spans="1:254" ht="15.75" customHeight="1">
      <c r="A39" s="18" t="s">
        <v>6</v>
      </c>
      <c r="B39" s="18"/>
      <c r="C39" s="19" t="s">
        <v>7</v>
      </c>
      <c r="D39" s="19"/>
      <c r="E39" s="20" t="s">
        <v>8</v>
      </c>
      <c r="F39" s="21"/>
      <c r="G39" s="22" t="s">
        <v>9</v>
      </c>
      <c r="H39" s="15"/>
      <c r="IS39"/>
      <c r="IT39"/>
    </row>
    <row r="40" spans="1:254" ht="14.25" customHeight="1">
      <c r="A40" s="18"/>
      <c r="B40" s="18"/>
      <c r="C40" s="23" t="s">
        <v>10</v>
      </c>
      <c r="D40" s="23"/>
      <c r="E40" s="20"/>
      <c r="F40" s="24"/>
      <c r="G40" s="22"/>
      <c r="H40" s="15"/>
      <c r="IS40"/>
      <c r="IT40"/>
    </row>
    <row r="41" spans="1:254" ht="16.5" customHeight="1">
      <c r="A41" s="18"/>
      <c r="B41" s="18"/>
      <c r="C41" s="25" t="s">
        <v>11</v>
      </c>
      <c r="D41" s="23" t="s">
        <v>12</v>
      </c>
      <c r="E41" s="20"/>
      <c r="F41" s="24"/>
      <c r="G41" s="22"/>
      <c r="H41" s="15"/>
      <c r="IS41"/>
      <c r="IT41"/>
    </row>
    <row r="42" spans="1:254" s="46" customFormat="1" ht="15" customHeight="1">
      <c r="A42" s="49" t="s">
        <v>48</v>
      </c>
      <c r="B42" s="49"/>
      <c r="C42" s="43">
        <v>26</v>
      </c>
      <c r="D42" s="47">
        <f>SUM(C42*0.18+C42)</f>
        <v>30.68</v>
      </c>
      <c r="E42" s="32" t="s">
        <v>40</v>
      </c>
      <c r="F42" s="45"/>
      <c r="G42" s="32" t="s">
        <v>41</v>
      </c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</row>
    <row r="43" spans="1:10" ht="30" customHeight="1">
      <c r="A43" s="53" t="s">
        <v>49</v>
      </c>
      <c r="B43" s="53"/>
      <c r="C43" s="53"/>
      <c r="D43" s="53"/>
      <c r="E43" s="53"/>
      <c r="F43" s="53"/>
      <c r="G43" s="53"/>
      <c r="H43" s="51"/>
      <c r="I43" s="52"/>
      <c r="J43" s="52"/>
    </row>
    <row r="44" spans="1:254" ht="15.75" customHeight="1">
      <c r="A44" s="18" t="s">
        <v>6</v>
      </c>
      <c r="B44" s="18"/>
      <c r="C44" s="19" t="s">
        <v>7</v>
      </c>
      <c r="D44" s="19"/>
      <c r="E44" s="20" t="s">
        <v>8</v>
      </c>
      <c r="F44" s="21"/>
      <c r="G44" s="22" t="s">
        <v>9</v>
      </c>
      <c r="H44" s="15"/>
      <c r="IS44"/>
      <c r="IT44"/>
    </row>
    <row r="45" spans="1:254" ht="14.25" customHeight="1">
      <c r="A45" s="18"/>
      <c r="B45" s="18"/>
      <c r="C45" s="23" t="s">
        <v>10</v>
      </c>
      <c r="D45" s="23"/>
      <c r="E45" s="20"/>
      <c r="F45" s="24"/>
      <c r="G45" s="22"/>
      <c r="H45" s="15"/>
      <c r="IS45"/>
      <c r="IT45"/>
    </row>
    <row r="46" spans="1:254" ht="16.5" customHeight="1">
      <c r="A46" s="18"/>
      <c r="B46" s="18"/>
      <c r="C46" s="25" t="s">
        <v>11</v>
      </c>
      <c r="D46" s="23" t="s">
        <v>12</v>
      </c>
      <c r="E46" s="20"/>
      <c r="F46" s="24"/>
      <c r="G46" s="22"/>
      <c r="H46" s="15"/>
      <c r="IS46"/>
      <c r="IT46"/>
    </row>
    <row r="47" spans="1:254" s="46" customFormat="1" ht="15" customHeight="1">
      <c r="A47" s="49" t="s">
        <v>50</v>
      </c>
      <c r="B47" s="49"/>
      <c r="C47" s="43">
        <v>27</v>
      </c>
      <c r="D47" s="47">
        <f>SUM(C47*0.18+C47)</f>
        <v>31.86</v>
      </c>
      <c r="E47" s="32" t="s">
        <v>40</v>
      </c>
      <c r="F47" s="45"/>
      <c r="G47" s="32" t="s">
        <v>51</v>
      </c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</row>
    <row r="48" spans="1:254" s="46" customFormat="1" ht="15" customHeight="1">
      <c r="A48" s="49" t="s">
        <v>52</v>
      </c>
      <c r="B48" s="49"/>
      <c r="C48" s="43">
        <v>29</v>
      </c>
      <c r="D48" s="47">
        <f>SUM(C48*0.18+C48)</f>
        <v>34.22</v>
      </c>
      <c r="E48" s="32" t="s">
        <v>40</v>
      </c>
      <c r="F48" s="45"/>
      <c r="G48" s="32" t="s">
        <v>51</v>
      </c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</row>
    <row r="49" spans="1:10" ht="30" customHeight="1">
      <c r="A49" s="53" t="s">
        <v>53</v>
      </c>
      <c r="B49" s="53"/>
      <c r="C49" s="53"/>
      <c r="D49" s="53"/>
      <c r="E49" s="53"/>
      <c r="F49" s="53"/>
      <c r="G49" s="53"/>
      <c r="H49" s="51"/>
      <c r="I49" s="52"/>
      <c r="J49" s="52"/>
    </row>
    <row r="50" spans="1:9" s="28" customFormat="1" ht="16.5" customHeight="1">
      <c r="A50" s="26"/>
      <c r="B50" s="26"/>
      <c r="C50" s="54" t="s">
        <v>11</v>
      </c>
      <c r="D50" s="54"/>
      <c r="E50" s="54" t="s">
        <v>12</v>
      </c>
      <c r="F50" s="54"/>
      <c r="G50" s="55" t="s">
        <v>9</v>
      </c>
      <c r="H50" s="56"/>
      <c r="I50" s="56"/>
    </row>
    <row r="51" spans="1:9" s="28" customFormat="1" ht="18" customHeight="1">
      <c r="A51" s="29" t="s">
        <v>54</v>
      </c>
      <c r="B51" s="29"/>
      <c r="C51" s="57">
        <v>15</v>
      </c>
      <c r="D51" s="57"/>
      <c r="E51" s="58">
        <f>SUM(C51*0.1+C51)</f>
        <v>16.5</v>
      </c>
      <c r="F51" s="58"/>
      <c r="G51" s="32" t="s">
        <v>55</v>
      </c>
      <c r="H51" s="59"/>
      <c r="I51" s="59"/>
    </row>
    <row r="52" spans="1:9" s="28" customFormat="1" ht="18" customHeight="1">
      <c r="A52" s="29" t="s">
        <v>56</v>
      </c>
      <c r="B52" s="29"/>
      <c r="C52" s="57">
        <v>28</v>
      </c>
      <c r="D52" s="57"/>
      <c r="E52" s="58">
        <f>SUM(C52*0.1+C52)</f>
        <v>30.8</v>
      </c>
      <c r="F52" s="58"/>
      <c r="G52" s="32" t="s">
        <v>57</v>
      </c>
      <c r="H52" s="59"/>
      <c r="I52" s="59"/>
    </row>
    <row r="53" spans="1:254" ht="27" customHeight="1">
      <c r="A53" s="53" t="s">
        <v>58</v>
      </c>
      <c r="B53" s="53"/>
      <c r="C53" s="53"/>
      <c r="D53" s="53"/>
      <c r="E53" s="53"/>
      <c r="F53" s="53"/>
      <c r="G53" s="53"/>
      <c r="H53" s="15"/>
      <c r="I53" s="15"/>
      <c r="IT53"/>
    </row>
    <row r="54" spans="1:9" s="28" customFormat="1" ht="17.25" customHeight="1">
      <c r="A54" s="37"/>
      <c r="B54" s="37"/>
      <c r="C54" s="54" t="s">
        <v>11</v>
      </c>
      <c r="D54" s="54"/>
      <c r="E54" s="60" t="s">
        <v>12</v>
      </c>
      <c r="F54" s="54"/>
      <c r="G54" s="55" t="s">
        <v>9</v>
      </c>
      <c r="H54" s="3"/>
      <c r="I54" s="3"/>
    </row>
    <row r="55" spans="1:9" s="28" customFormat="1" ht="18" customHeight="1">
      <c r="A55" s="29" t="s">
        <v>59</v>
      </c>
      <c r="B55" s="29"/>
      <c r="C55" s="57">
        <v>1.3</v>
      </c>
      <c r="D55" s="57"/>
      <c r="E55" s="58">
        <f>SUM(C56*0.1+C55)</f>
        <v>1.54</v>
      </c>
      <c r="F55" s="58"/>
      <c r="G55" s="32" t="s">
        <v>60</v>
      </c>
      <c r="H55" s="3"/>
      <c r="I55" s="61"/>
    </row>
    <row r="56" spans="1:9" s="28" customFormat="1" ht="18" customHeight="1">
      <c r="A56" s="29" t="s">
        <v>61</v>
      </c>
      <c r="B56" s="29"/>
      <c r="C56" s="57">
        <v>2.4</v>
      </c>
      <c r="D56" s="57"/>
      <c r="E56" s="58">
        <f>SUM(C56*0.1+C56)</f>
        <v>2.6399999999999997</v>
      </c>
      <c r="F56" s="58"/>
      <c r="G56" s="32" t="s">
        <v>62</v>
      </c>
      <c r="H56" s="3"/>
      <c r="I56" s="61"/>
    </row>
    <row r="57" spans="1:9" s="28" customFormat="1" ht="18" customHeight="1">
      <c r="A57" s="29" t="s">
        <v>63</v>
      </c>
      <c r="B57" s="29"/>
      <c r="C57" s="57">
        <v>4.1</v>
      </c>
      <c r="D57" s="57"/>
      <c r="E57" s="58">
        <f>SUM(C57*0.1+C57)</f>
        <v>4.51</v>
      </c>
      <c r="F57" s="58"/>
      <c r="G57" s="32" t="s">
        <v>64</v>
      </c>
      <c r="H57" s="3"/>
      <c r="I57" s="61"/>
    </row>
    <row r="58" spans="1:254" ht="24" customHeight="1">
      <c r="A58" s="53" t="s">
        <v>65</v>
      </c>
      <c r="B58" s="53"/>
      <c r="C58" s="53"/>
      <c r="D58" s="53"/>
      <c r="E58" s="53"/>
      <c r="F58" s="53"/>
      <c r="G58" s="53"/>
      <c r="H58" s="15"/>
      <c r="I58" s="14"/>
      <c r="IT58"/>
    </row>
    <row r="59" spans="1:9" s="28" customFormat="1" ht="14.25" customHeight="1">
      <c r="A59" s="37"/>
      <c r="B59" s="37"/>
      <c r="C59" s="54" t="s">
        <v>11</v>
      </c>
      <c r="D59" s="54"/>
      <c r="E59" s="60" t="s">
        <v>12</v>
      </c>
      <c r="F59" s="54"/>
      <c r="G59" s="55" t="s">
        <v>9</v>
      </c>
      <c r="H59" s="3"/>
      <c r="I59" s="61"/>
    </row>
    <row r="60" spans="1:9" s="28" customFormat="1" ht="18" customHeight="1">
      <c r="A60" s="29" t="s">
        <v>66</v>
      </c>
      <c r="B60" s="29"/>
      <c r="C60" s="57">
        <v>54</v>
      </c>
      <c r="D60" s="57"/>
      <c r="E60" s="58">
        <f>SUM(C60*0.1+C60)</f>
        <v>59.4</v>
      </c>
      <c r="F60" s="58"/>
      <c r="G60" s="62" t="s">
        <v>67</v>
      </c>
      <c r="H60" s="3"/>
      <c r="I60" s="61"/>
    </row>
    <row r="61" spans="1:9" s="28" customFormat="1" ht="18" customHeight="1">
      <c r="A61" s="29" t="s">
        <v>68</v>
      </c>
      <c r="B61" s="29"/>
      <c r="C61" s="57">
        <v>8.8</v>
      </c>
      <c r="D61" s="57"/>
      <c r="E61" s="58">
        <f>SUM(C61*0.1+C61)</f>
        <v>9.680000000000001</v>
      </c>
      <c r="F61" s="58"/>
      <c r="G61" s="32" t="s">
        <v>69</v>
      </c>
      <c r="H61" s="59"/>
      <c r="I61" s="61"/>
    </row>
    <row r="62" spans="1:254" ht="24" customHeight="1">
      <c r="A62" s="53" t="s">
        <v>70</v>
      </c>
      <c r="B62" s="53"/>
      <c r="C62" s="53"/>
      <c r="D62" s="53"/>
      <c r="E62" s="53"/>
      <c r="F62" s="53"/>
      <c r="G62" s="53"/>
      <c r="H62" s="15"/>
      <c r="I62" s="14"/>
      <c r="IT62"/>
    </row>
    <row r="63" spans="1:9" s="28" customFormat="1" ht="18" customHeight="1">
      <c r="A63" s="29" t="s">
        <v>71</v>
      </c>
      <c r="B63" s="29"/>
      <c r="C63" s="57">
        <v>318.19</v>
      </c>
      <c r="D63" s="57"/>
      <c r="E63" s="58">
        <f>SUM(C63*0.1+C63)</f>
        <v>350.009</v>
      </c>
      <c r="F63" s="58"/>
      <c r="G63" s="62" t="s">
        <v>41</v>
      </c>
      <c r="H63" s="3"/>
      <c r="I63" s="61"/>
    </row>
    <row r="64" spans="1:10" ht="17.25" customHeight="1">
      <c r="A64" s="63"/>
      <c r="B64" s="63"/>
      <c r="C64" s="63"/>
      <c r="D64" s="63"/>
      <c r="E64" s="63"/>
      <c r="F64" s="63"/>
      <c r="G64" s="63"/>
      <c r="H64" s="14"/>
      <c r="I64" s="15"/>
      <c r="J64" s="14"/>
    </row>
    <row r="65" spans="1:10" ht="12.75" customHeight="1">
      <c r="A65" s="64" t="s">
        <v>72</v>
      </c>
      <c r="B65" s="65"/>
      <c r="C65" s="66"/>
      <c r="D65" s="66"/>
      <c r="E65" s="66"/>
      <c r="F65" s="66"/>
      <c r="G65" s="66"/>
      <c r="H65" s="67"/>
      <c r="I65" s="68"/>
      <c r="J65" s="68"/>
    </row>
    <row r="66" spans="1:10" ht="20.25" customHeight="1">
      <c r="A66" s="69" t="s">
        <v>73</v>
      </c>
      <c r="B66" s="69"/>
      <c r="C66" s="70"/>
      <c r="D66" s="70"/>
      <c r="E66" s="70"/>
      <c r="F66" s="70"/>
      <c r="G66" s="70"/>
      <c r="H66" s="67"/>
      <c r="I66" s="68"/>
      <c r="J66" s="68"/>
    </row>
    <row r="67" spans="1:10" ht="12.75">
      <c r="A67" s="71" t="s">
        <v>74</v>
      </c>
      <c r="B67" s="71"/>
      <c r="C67" s="71"/>
      <c r="D67" s="71"/>
      <c r="E67" s="72"/>
      <c r="F67" s="73"/>
      <c r="G67" s="73"/>
      <c r="H67" s="3"/>
      <c r="I67" s="3"/>
      <c r="J67" s="3"/>
    </row>
    <row r="68" spans="1:10" ht="12.75">
      <c r="A68" s="74"/>
      <c r="B68" s="74"/>
      <c r="C68" s="74"/>
      <c r="D68" s="74"/>
      <c r="E68" s="72"/>
      <c r="F68" s="73"/>
      <c r="G68" s="73"/>
      <c r="H68" s="3"/>
      <c r="I68" s="3"/>
      <c r="J68" s="3"/>
    </row>
    <row r="69" spans="1:10" ht="12.75">
      <c r="A69" s="75" t="s">
        <v>75</v>
      </c>
      <c r="B69" s="75"/>
      <c r="C69" s="75"/>
      <c r="D69" s="75"/>
      <c r="E69" s="76"/>
      <c r="F69" s="77"/>
      <c r="G69" s="77"/>
      <c r="H69" s="3"/>
      <c r="I69" s="3"/>
      <c r="J69" s="3"/>
    </row>
    <row r="70" spans="1:4" ht="12.75">
      <c r="A70" s="78"/>
      <c r="B70" s="78"/>
      <c r="C70" s="78"/>
      <c r="D70" s="78"/>
    </row>
    <row r="71" spans="1:4" ht="12.75">
      <c r="A71" s="78"/>
      <c r="B71" s="78"/>
      <c r="C71" s="78"/>
      <c r="D71" s="78"/>
    </row>
    <row r="72" spans="1:4" ht="12.75">
      <c r="A72" s="78"/>
      <c r="B72" s="78"/>
      <c r="C72" s="78"/>
      <c r="D72" s="78"/>
    </row>
    <row r="73" spans="1:4" ht="12.75">
      <c r="A73" s="78"/>
      <c r="B73" s="78"/>
      <c r="C73" s="78"/>
      <c r="D73" s="78"/>
    </row>
  </sheetData>
  <sheetProtection selectLockedCells="1" selectUnlockedCells="1"/>
  <mergeCells count="84">
    <mergeCell ref="A1:G1"/>
    <mergeCell ref="A2:G2"/>
    <mergeCell ref="A3:G3"/>
    <mergeCell ref="A4:G4"/>
    <mergeCell ref="A6:G6"/>
    <mergeCell ref="A7:B9"/>
    <mergeCell ref="C7:D7"/>
    <mergeCell ref="E7:E9"/>
    <mergeCell ref="G7:G9"/>
    <mergeCell ref="C8:D8"/>
    <mergeCell ref="A10:G10"/>
    <mergeCell ref="A11:B11"/>
    <mergeCell ref="A12:B12"/>
    <mergeCell ref="A13:G13"/>
    <mergeCell ref="A14:B14"/>
    <mergeCell ref="A15:B15"/>
    <mergeCell ref="A16:B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  <mergeCell ref="A37:B37"/>
    <mergeCell ref="A38:G38"/>
    <mergeCell ref="A39:B41"/>
    <mergeCell ref="C39:D39"/>
    <mergeCell ref="E39:E41"/>
    <mergeCell ref="G39:G41"/>
    <mergeCell ref="C40:D40"/>
    <mergeCell ref="A42:B42"/>
    <mergeCell ref="A43:G43"/>
    <mergeCell ref="A44:B46"/>
    <mergeCell ref="C44:D44"/>
    <mergeCell ref="E44:E46"/>
    <mergeCell ref="G44:G46"/>
    <mergeCell ref="C45:D45"/>
    <mergeCell ref="A47:B47"/>
    <mergeCell ref="A48:B48"/>
    <mergeCell ref="A49:G49"/>
    <mergeCell ref="A50:B50"/>
    <mergeCell ref="C50:D50"/>
    <mergeCell ref="A51:B51"/>
    <mergeCell ref="C51:D51"/>
    <mergeCell ref="A52:B52"/>
    <mergeCell ref="C52:D52"/>
    <mergeCell ref="A53:G53"/>
    <mergeCell ref="A54:B54"/>
    <mergeCell ref="C54:D54"/>
    <mergeCell ref="A55:B55"/>
    <mergeCell ref="C55:D55"/>
    <mergeCell ref="A56:B56"/>
    <mergeCell ref="C56:D56"/>
    <mergeCell ref="A57:B57"/>
    <mergeCell ref="C57:D57"/>
    <mergeCell ref="A58:G58"/>
    <mergeCell ref="A59:B59"/>
    <mergeCell ref="C59:D59"/>
    <mergeCell ref="A60:B60"/>
    <mergeCell ref="C60:D60"/>
    <mergeCell ref="A61:B61"/>
    <mergeCell ref="C61:D61"/>
    <mergeCell ref="A62:G62"/>
    <mergeCell ref="A63:B63"/>
    <mergeCell ref="C63:D63"/>
    <mergeCell ref="A64:G64"/>
    <mergeCell ref="C65:F65"/>
    <mergeCell ref="A66:B66"/>
    <mergeCell ref="C66:F66"/>
    <mergeCell ref="A67:D67"/>
    <mergeCell ref="A69:D69"/>
  </mergeCells>
  <hyperlinks>
    <hyperlink ref="A67" r:id="rId1" display="(495)  780-97-48, sales@amttrade.ru"/>
  </hyperlinks>
  <printOptions/>
  <pageMargins left="0.19652777777777777" right="0.19652777777777777" top="0" bottom="0" header="0.5118055555555555" footer="0.5118055555555555"/>
  <pageSetup fitToHeight="1" fitToWidth="1" horizontalDpi="300" verticalDpi="300" orientation="portrait" paperSize="9"/>
  <rowBreaks count="1" manualBreakCount="1">
    <brk id="48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Пучкова</cp:lastModifiedBy>
  <cp:lastPrinted>2012-01-20T13:33:57Z</cp:lastPrinted>
  <dcterms:created xsi:type="dcterms:W3CDTF">2005-02-24T07:43:09Z</dcterms:created>
  <dcterms:modified xsi:type="dcterms:W3CDTF">2018-09-11T12:14:27Z</dcterms:modified>
  <cp:category/>
  <cp:version/>
  <cp:contentType/>
  <cp:contentStatus/>
  <cp:revision>146</cp:revision>
</cp:coreProperties>
</file>